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8595" windowHeight="1164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/>
  <c r="C15"/>
  <c r="B24"/>
  <c r="B15"/>
  <c r="C19"/>
  <c r="D19"/>
  <c r="D13"/>
  <c r="C13"/>
  <c r="B13"/>
  <c r="B19" l="1"/>
</calcChain>
</file>

<file path=xl/sharedStrings.xml><?xml version="1.0" encoding="utf-8"?>
<sst xmlns="http://schemas.openxmlformats.org/spreadsheetml/2006/main" count="25" uniqueCount="25">
  <si>
    <t>Název</t>
  </si>
  <si>
    <t>ROK 2021</t>
  </si>
  <si>
    <t>ROK 2022</t>
  </si>
  <si>
    <t>Výnosy celkem</t>
  </si>
  <si>
    <t>Tržby/ostatní výnosy</t>
  </si>
  <si>
    <t>Příspěvek zřizovatele</t>
  </si>
  <si>
    <t>Čerpání fondů</t>
  </si>
  <si>
    <t>Náklady celkem</t>
  </si>
  <si>
    <t>Spotřeba energií</t>
  </si>
  <si>
    <t>Ostatní náklady</t>
  </si>
  <si>
    <t>Opravy a udržování</t>
  </si>
  <si>
    <t>…......................................................</t>
  </si>
  <si>
    <t>ROK 2023</t>
  </si>
  <si>
    <t>DDHM</t>
  </si>
  <si>
    <t>Návrh střednědobého výhledu rozpočtu na období 2021 - 2023</t>
  </si>
  <si>
    <t>V Hrubčicích dne 12.12.2019</t>
  </si>
  <si>
    <t>Mgr. Radmila Smolková</t>
  </si>
  <si>
    <t>Základní škola Hrubčice, příspěvková organizace</t>
  </si>
  <si>
    <t>IČ  75021498</t>
  </si>
  <si>
    <t>Dotace z jiných 
zdrojů/ze SR</t>
  </si>
  <si>
    <t>Mzdové  a jiné osobní náklady</t>
  </si>
  <si>
    <t>2021 lavice 80.tis. kč</t>
  </si>
  <si>
    <t>2021 malování 50. tis.kč</t>
  </si>
  <si>
    <t>2023 oprava komín kotelna 50 tis kč</t>
  </si>
  <si>
    <t>2022 obnova vybavení (nábytek) 30 tis. Kč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</si>
</sst>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horizontal="center"/>
    </xf>
    <xf numFmtId="4" fontId="0" fillId="0" borderId="3" xfId="0" applyNumberFormat="1" applyBorder="1"/>
    <xf numFmtId="3" fontId="0" fillId="0" borderId="3" xfId="0" applyNumberFormat="1" applyBorder="1" applyAlignment="1">
      <alignment horizontal="center"/>
    </xf>
    <xf numFmtId="4" fontId="1" fillId="0" borderId="4" xfId="0" applyNumberFormat="1" applyFont="1" applyBorder="1"/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" fontId="0" fillId="0" borderId="2" xfId="0" applyNumberFormat="1" applyBorder="1"/>
    <xf numFmtId="3" fontId="0" fillId="0" borderId="2" xfId="0" applyNumberFormat="1" applyBorder="1" applyAlignment="1">
      <alignment horizontal="center"/>
    </xf>
    <xf numFmtId="4" fontId="2" fillId="0" borderId="0" xfId="0" applyNumberFormat="1" applyFont="1"/>
    <xf numFmtId="4" fontId="4" fillId="0" borderId="2" xfId="0" applyNumberFormat="1" applyFont="1" applyBorder="1" applyAlignment="1">
      <alignment horizontal="center"/>
    </xf>
    <xf numFmtId="4" fontId="0" fillId="0" borderId="3" xfId="0" applyNumberFormat="1" applyBorder="1" applyAlignment="1">
      <alignment wrapText="1"/>
    </xf>
    <xf numFmtId="4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D37"/>
  <sheetViews>
    <sheetView tabSelected="1" topLeftCell="A10" workbookViewId="0">
      <selection activeCell="D16" sqref="D16"/>
    </sheetView>
  </sheetViews>
  <sheetFormatPr defaultRowHeight="15"/>
  <cols>
    <col min="1" max="1" width="21.42578125" customWidth="1"/>
    <col min="2" max="2" width="19.7109375" customWidth="1"/>
    <col min="3" max="3" width="18.140625" customWidth="1"/>
    <col min="4" max="4" width="15.5703125" customWidth="1"/>
  </cols>
  <sheetData>
    <row r="2" spans="1:4" ht="15.75">
      <c r="A2" s="12" t="s">
        <v>17</v>
      </c>
      <c r="B2" s="12"/>
      <c r="C2" s="12"/>
      <c r="D2" s="1"/>
    </row>
    <row r="3" spans="1:4" ht="15.75">
      <c r="A3" s="12"/>
      <c r="B3" s="12"/>
      <c r="C3" s="12"/>
      <c r="D3" s="1"/>
    </row>
    <row r="4" spans="1:4" ht="15.75">
      <c r="A4" s="12" t="s">
        <v>18</v>
      </c>
      <c r="B4" s="12"/>
      <c r="C4" s="12"/>
      <c r="D4" s="1"/>
    </row>
    <row r="5" spans="1:4" ht="15.75">
      <c r="A5" s="12"/>
      <c r="B5" s="12"/>
      <c r="C5" s="12"/>
      <c r="D5" s="1"/>
    </row>
    <row r="6" spans="1:4" ht="15.75">
      <c r="A6" s="12"/>
      <c r="B6" s="12"/>
      <c r="C6" s="12"/>
      <c r="D6" s="1"/>
    </row>
    <row r="7" spans="1:4" ht="15.75">
      <c r="A7" s="12"/>
      <c r="B7" s="12"/>
      <c r="C7" s="12"/>
      <c r="D7" s="1"/>
    </row>
    <row r="8" spans="1:4" ht="15.75">
      <c r="A8" s="15" t="s">
        <v>14</v>
      </c>
      <c r="B8" s="15"/>
      <c r="C8" s="15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 ht="51" customHeight="1" thickBot="1">
      <c r="A12" s="13" t="s">
        <v>0</v>
      </c>
      <c r="B12" s="13" t="s">
        <v>1</v>
      </c>
      <c r="C12" s="13" t="s">
        <v>2</v>
      </c>
      <c r="D12" s="13" t="s">
        <v>12</v>
      </c>
    </row>
    <row r="13" spans="1:4" ht="18" customHeight="1" thickBot="1">
      <c r="A13" s="7" t="s">
        <v>3</v>
      </c>
      <c r="B13" s="8">
        <f>SUM(B14:B17)</f>
        <v>3989304</v>
      </c>
      <c r="C13" s="9">
        <f>SUM(C14:C17)</f>
        <v>3913000</v>
      </c>
      <c r="D13" s="9">
        <f>SUM(D14:D17)</f>
        <v>3983000</v>
      </c>
    </row>
    <row r="14" spans="1:4" ht="18" customHeight="1">
      <c r="A14" s="5" t="s">
        <v>4</v>
      </c>
      <c r="B14" s="6">
        <v>12000</v>
      </c>
      <c r="C14" s="6">
        <v>3000</v>
      </c>
      <c r="D14" s="6">
        <v>3000</v>
      </c>
    </row>
    <row r="15" spans="1:4" ht="18" customHeight="1">
      <c r="A15" s="2" t="s">
        <v>5</v>
      </c>
      <c r="B15" s="4">
        <f>680000+80000+50000</f>
        <v>810000</v>
      </c>
      <c r="C15" s="4">
        <f>680000+30000</f>
        <v>710000</v>
      </c>
      <c r="D15" s="4">
        <f>680000+50000</f>
        <v>730000</v>
      </c>
    </row>
    <row r="16" spans="1:4" ht="30" customHeight="1">
      <c r="A16" s="3" t="s">
        <v>19</v>
      </c>
      <c r="B16" s="4">
        <v>3150000</v>
      </c>
      <c r="C16" s="4">
        <v>3200000</v>
      </c>
      <c r="D16" s="4">
        <v>3250000</v>
      </c>
    </row>
    <row r="17" spans="1:4" ht="18" customHeight="1">
      <c r="A17" s="2" t="s">
        <v>6</v>
      </c>
      <c r="B17" s="4">
        <v>17304</v>
      </c>
      <c r="C17" s="4">
        <v>0</v>
      </c>
      <c r="D17" s="4">
        <v>0</v>
      </c>
    </row>
    <row r="18" spans="1:4" ht="18" customHeight="1" thickBot="1">
      <c r="A18" s="10"/>
      <c r="B18" s="11"/>
      <c r="C18" s="11"/>
      <c r="D18" s="11"/>
    </row>
    <row r="19" spans="1:4" ht="18" customHeight="1" thickBot="1">
      <c r="A19" s="7" t="s">
        <v>7</v>
      </c>
      <c r="B19" s="8">
        <f>SUM(B20:B24)</f>
        <v>3989304</v>
      </c>
      <c r="C19" s="8">
        <f t="shared" ref="C19:D19" si="0">SUM(C20:C24)</f>
        <v>3913000</v>
      </c>
      <c r="D19" s="8">
        <f t="shared" si="0"/>
        <v>3983000</v>
      </c>
    </row>
    <row r="20" spans="1:4" ht="35.25" customHeight="1">
      <c r="A20" s="14" t="s">
        <v>20</v>
      </c>
      <c r="B20" s="6">
        <v>3150000</v>
      </c>
      <c r="C20" s="6">
        <v>3200000</v>
      </c>
      <c r="D20" s="6">
        <v>3250000</v>
      </c>
    </row>
    <row r="21" spans="1:4" ht="18" customHeight="1">
      <c r="A21" s="2" t="s">
        <v>13</v>
      </c>
      <c r="B21" s="4">
        <v>80000</v>
      </c>
      <c r="C21" s="4">
        <v>30000</v>
      </c>
      <c r="D21" s="4">
        <v>0</v>
      </c>
    </row>
    <row r="22" spans="1:4" ht="18" customHeight="1">
      <c r="A22" s="2" t="s">
        <v>8</v>
      </c>
      <c r="B22" s="4">
        <v>221100</v>
      </c>
      <c r="C22" s="4">
        <v>230000</v>
      </c>
      <c r="D22" s="4">
        <v>241000</v>
      </c>
    </row>
    <row r="23" spans="1:4" ht="18" customHeight="1">
      <c r="A23" s="2" t="s">
        <v>9</v>
      </c>
      <c r="B23" s="4">
        <v>398204</v>
      </c>
      <c r="C23" s="4">
        <v>403000</v>
      </c>
      <c r="D23" s="4">
        <v>442000</v>
      </c>
    </row>
    <row r="24" spans="1:4" ht="18" customHeight="1">
      <c r="A24" s="2" t="s">
        <v>10</v>
      </c>
      <c r="B24" s="4">
        <f>90000+50000</f>
        <v>140000</v>
      </c>
      <c r="C24" s="4">
        <v>50000</v>
      </c>
      <c r="D24" s="4">
        <v>50000</v>
      </c>
    </row>
    <row r="25" spans="1:4">
      <c r="A25" s="1"/>
      <c r="B25" s="1"/>
      <c r="C25" s="1"/>
      <c r="D25" s="1"/>
    </row>
    <row r="26" spans="1:4">
      <c r="A26" s="1" t="s">
        <v>21</v>
      </c>
      <c r="B26" s="1"/>
      <c r="C26" s="1"/>
      <c r="D26" s="1"/>
    </row>
    <row r="27" spans="1:4">
      <c r="A27" s="1" t="s">
        <v>22</v>
      </c>
      <c r="B27" s="1"/>
      <c r="C27" s="1"/>
      <c r="D27" s="1"/>
    </row>
    <row r="28" spans="1:4">
      <c r="A28" s="1" t="s">
        <v>24</v>
      </c>
      <c r="B28" s="1"/>
      <c r="C28" s="1"/>
      <c r="D28" s="1"/>
    </row>
    <row r="29" spans="1:4">
      <c r="A29" s="1" t="s">
        <v>23</v>
      </c>
      <c r="B29" s="1"/>
      <c r="C29" s="1"/>
      <c r="D29" s="1"/>
    </row>
    <row r="30" spans="1:4">
      <c r="A30" s="1"/>
      <c r="B30" s="1"/>
      <c r="C30" s="1"/>
      <c r="D30" s="1"/>
    </row>
    <row r="31" spans="1:4">
      <c r="A31" s="1" t="s">
        <v>15</v>
      </c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 t="s">
        <v>11</v>
      </c>
      <c r="C35" s="1"/>
      <c r="D35" s="1"/>
    </row>
    <row r="36" spans="1:4">
      <c r="A36" s="1"/>
      <c r="B36" s="1" t="s">
        <v>16</v>
      </c>
      <c r="C36" s="1"/>
      <c r="D36" s="1"/>
    </row>
    <row r="37" spans="1:4">
      <c r="A37" s="1"/>
      <c r="B37" s="1"/>
      <c r="C37" s="1"/>
      <c r="D37" s="1"/>
    </row>
  </sheetData>
  <mergeCells count="1">
    <mergeCell ref="A8:C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HP</cp:lastModifiedBy>
  <dcterms:created xsi:type="dcterms:W3CDTF">2019-11-22T06:43:03Z</dcterms:created>
  <dcterms:modified xsi:type="dcterms:W3CDTF">2019-12-12T15:37:37Z</dcterms:modified>
</cp:coreProperties>
</file>